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000" windowHeight="6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<sst xmlns="http://schemas.openxmlformats.org/spreadsheetml/2006/main" count="381" uniqueCount="375">
  <si>
    <t>President</t>
  </si>
  <si>
    <t>EVP</t>
  </si>
  <si>
    <t>MVP</t>
  </si>
  <si>
    <t>Secretary</t>
  </si>
  <si>
    <t>SAA</t>
  </si>
  <si>
    <t>Treasurer</t>
  </si>
  <si>
    <t>Area C1</t>
  </si>
  <si>
    <t>YWCA</t>
  </si>
  <si>
    <t>Grand</t>
  </si>
  <si>
    <t>TTY</t>
  </si>
  <si>
    <t>EDS</t>
  </si>
  <si>
    <t>NLFD</t>
  </si>
  <si>
    <t>Area C2</t>
  </si>
  <si>
    <t>China</t>
  </si>
  <si>
    <t>Excellence</t>
  </si>
  <si>
    <t>Hualien</t>
  </si>
  <si>
    <t>NTU</t>
  </si>
  <si>
    <t>Area C3</t>
  </si>
  <si>
    <t>G.I.T.</t>
  </si>
  <si>
    <t>Sunrise</t>
  </si>
  <si>
    <t>Area C4</t>
  </si>
  <si>
    <t>CECI</t>
  </si>
  <si>
    <t>Innovative</t>
  </si>
  <si>
    <t>PECL</t>
  </si>
  <si>
    <t>Area C5</t>
  </si>
  <si>
    <t>FJU</t>
  </si>
  <si>
    <t>Legacy</t>
  </si>
  <si>
    <t>Formosa Trans-</t>
  </si>
  <si>
    <t>Division F</t>
  </si>
  <si>
    <t>Division C</t>
  </si>
  <si>
    <t>Leo Tseng</t>
  </si>
  <si>
    <t>Sharlen Chen</t>
  </si>
  <si>
    <t>Rick Chou</t>
  </si>
  <si>
    <t>Avon Cheng</t>
  </si>
  <si>
    <t>Sophie Lin</t>
  </si>
  <si>
    <t>Gloria Kao</t>
  </si>
  <si>
    <t>Terrie Lu</t>
  </si>
  <si>
    <t>C.Y. Lee</t>
  </si>
  <si>
    <t>Richard Hsieh</t>
  </si>
  <si>
    <t>Janey Yang</t>
  </si>
  <si>
    <t>Hazel Tsai</t>
  </si>
  <si>
    <t>Steven Liu</t>
  </si>
  <si>
    <t>李梅貞</t>
  </si>
  <si>
    <t>廖盛穩</t>
  </si>
  <si>
    <t>張新潭</t>
  </si>
  <si>
    <t>林楨禮</t>
  </si>
  <si>
    <t>張誠徽</t>
  </si>
  <si>
    <t>范增淇</t>
  </si>
  <si>
    <t>羅惠玲</t>
  </si>
  <si>
    <t>林榮烽</t>
  </si>
  <si>
    <t>范綱炫</t>
  </si>
  <si>
    <t>呂惠美</t>
  </si>
  <si>
    <t>賴宏鋼</t>
  </si>
  <si>
    <t>Charlotte Hsieh</t>
  </si>
  <si>
    <t>Peter Lee</t>
  </si>
  <si>
    <t>Paul Lee</t>
  </si>
  <si>
    <t>May Tu</t>
  </si>
  <si>
    <t>Stanley Kuo</t>
  </si>
  <si>
    <t>Daphne Wang</t>
  </si>
  <si>
    <t>Nancy Wang</t>
  </si>
  <si>
    <t>Jason Wu</t>
  </si>
  <si>
    <t>Lena Hu</t>
  </si>
  <si>
    <t>Patty Lu</t>
  </si>
  <si>
    <t>Wei-Yu Zhao</t>
  </si>
  <si>
    <t>John Lin</t>
  </si>
  <si>
    <t>Yi-Hsin Tsai</t>
  </si>
  <si>
    <t>Sarah Yang</t>
  </si>
  <si>
    <t>Kyle  Ko</t>
  </si>
  <si>
    <t>Jack Chen</t>
  </si>
  <si>
    <t>Vera Chang</t>
  </si>
  <si>
    <t>Michelle Liu</t>
  </si>
  <si>
    <t>Colleen Kuo</t>
  </si>
  <si>
    <t>Diwi Chang</t>
  </si>
  <si>
    <t>Wayne Wei</t>
  </si>
  <si>
    <t>Angela Chen</t>
  </si>
  <si>
    <t>William Chang</t>
  </si>
  <si>
    <t>Alice Yang</t>
  </si>
  <si>
    <t>Kathy Chung</t>
  </si>
  <si>
    <t>Sheree Huang</t>
  </si>
  <si>
    <t>Sean Wu</t>
  </si>
  <si>
    <t>Eleanore Liang</t>
  </si>
  <si>
    <t>Jay Cheng</t>
  </si>
  <si>
    <t>Daphne Hwang</t>
  </si>
  <si>
    <t>Ta-Ting Peng</t>
  </si>
  <si>
    <t>Grant Wu</t>
  </si>
  <si>
    <t>Jasmine Liao</t>
  </si>
  <si>
    <t>Rachel Yang</t>
  </si>
  <si>
    <t>Jo Wu</t>
  </si>
  <si>
    <t>Mark Lee</t>
  </si>
  <si>
    <t>Shaun Chang</t>
  </si>
  <si>
    <t>Ben Chen</t>
  </si>
  <si>
    <t>Alina Lin</t>
  </si>
  <si>
    <t>Julies Yeh</t>
  </si>
  <si>
    <t>Division A</t>
  </si>
  <si>
    <t>Summer Lee</t>
  </si>
  <si>
    <t>Catherine Lee</t>
  </si>
  <si>
    <t>青企</t>
  </si>
  <si>
    <t>楊信謙</t>
  </si>
  <si>
    <t>孫慈悌</t>
  </si>
  <si>
    <t>王思佳</t>
  </si>
  <si>
    <t>張弘郁</t>
  </si>
  <si>
    <t>陳綠疇</t>
  </si>
  <si>
    <t>Formosa</t>
  </si>
  <si>
    <t>Brian Liao</t>
  </si>
  <si>
    <t>Mandy Lin</t>
  </si>
  <si>
    <t>Henry Chang</t>
  </si>
  <si>
    <t>May Liu</t>
  </si>
  <si>
    <t>Shane Lin</t>
  </si>
  <si>
    <t>Peter Teng</t>
  </si>
  <si>
    <t>Helen Lin</t>
  </si>
  <si>
    <t>Sue Huang</t>
  </si>
  <si>
    <t>Eric Chou</t>
  </si>
  <si>
    <t>Arlene Chen</t>
  </si>
  <si>
    <t>Avy Liu</t>
  </si>
  <si>
    <t>Toshiyo Chen</t>
  </si>
  <si>
    <t>Tim Wang</t>
  </si>
  <si>
    <t>Jimmy Chang</t>
  </si>
  <si>
    <t>Tinka Huang</t>
  </si>
  <si>
    <t>Jia-Chi Chang</t>
  </si>
  <si>
    <t>海藍藍</t>
  </si>
  <si>
    <t>黃鳳珠</t>
  </si>
  <si>
    <t>杜麗凰</t>
  </si>
  <si>
    <t>戚桐欣</t>
  </si>
  <si>
    <t>吳鸞嬌</t>
  </si>
  <si>
    <t>李陽</t>
  </si>
  <si>
    <t>施順川</t>
  </si>
  <si>
    <t>黃曉嵐</t>
  </si>
  <si>
    <t>劉秋雄</t>
  </si>
  <si>
    <t>邱瓊嬅</t>
  </si>
  <si>
    <t>謝志峰</t>
  </si>
  <si>
    <t>邱志山</t>
  </si>
  <si>
    <t>莊士勇</t>
  </si>
  <si>
    <t>黃怡平</t>
  </si>
  <si>
    <t>山川日本語</t>
  </si>
  <si>
    <t>紀廷樺</t>
  </si>
  <si>
    <t>簡惠茹</t>
  </si>
  <si>
    <t>涂菊美</t>
  </si>
  <si>
    <t>陳美芳</t>
  </si>
  <si>
    <t>何佳淩</t>
  </si>
  <si>
    <t>邱麗如</t>
  </si>
  <si>
    <t>沈如蓉</t>
  </si>
  <si>
    <t>George Yen</t>
  </si>
  <si>
    <t>Bright Huang</t>
  </si>
  <si>
    <t>(Not club officers)</t>
  </si>
  <si>
    <t>石應芷</t>
  </si>
  <si>
    <t>Mike Yang</t>
  </si>
  <si>
    <t>Clair Chuang</t>
  </si>
  <si>
    <t>Marian Hsiao</t>
  </si>
  <si>
    <t>YY Liao</t>
  </si>
  <si>
    <t>Jennifer</t>
  </si>
  <si>
    <t>Elina Chen</t>
  </si>
  <si>
    <t>Kevin Chang</t>
  </si>
  <si>
    <t>Club</t>
  </si>
  <si>
    <t>Total</t>
  </si>
  <si>
    <t>Yuchin Wu</t>
  </si>
  <si>
    <t>Joe Hsu</t>
  </si>
  <si>
    <t>Morris Wang</t>
  </si>
  <si>
    <t>Libby Chang</t>
  </si>
  <si>
    <t>William Yang</t>
  </si>
  <si>
    <t>Area A1</t>
  </si>
  <si>
    <t>Presitige</t>
  </si>
  <si>
    <t>PRVP</t>
  </si>
  <si>
    <t>Rachel Lin</t>
  </si>
  <si>
    <t>Edward Chen</t>
  </si>
  <si>
    <t>Jean Chuang</t>
  </si>
  <si>
    <t>Charles Hsu</t>
  </si>
  <si>
    <t>Mei-Chuan Kao</t>
  </si>
  <si>
    <t>Judy Wang</t>
  </si>
  <si>
    <t>James Lee</t>
  </si>
  <si>
    <t>Michael Lu</t>
  </si>
  <si>
    <t>Tina Chang</t>
  </si>
  <si>
    <t>Louisa Chen</t>
  </si>
  <si>
    <t>Cindy Chen</t>
  </si>
  <si>
    <t>Jane Chia</t>
  </si>
  <si>
    <t>Linda Tseng</t>
  </si>
  <si>
    <t>Allen Chen</t>
  </si>
  <si>
    <t>Laura Chen</t>
  </si>
  <si>
    <t>Sheela Huang</t>
  </si>
  <si>
    <t>Gordon Brooks</t>
  </si>
  <si>
    <t>Jude Wei</t>
  </si>
  <si>
    <t>Lillian Hsieh</t>
  </si>
  <si>
    <t>Gary Lin</t>
  </si>
  <si>
    <t>Eugenia Yeh</t>
  </si>
  <si>
    <t>Lucy Chen</t>
  </si>
  <si>
    <t>Penny Lin</t>
  </si>
  <si>
    <t>Alan Chen</t>
  </si>
  <si>
    <t>Vincent Lin</t>
  </si>
  <si>
    <t>Tracy Fuh</t>
  </si>
  <si>
    <t>Sunshine</t>
  </si>
  <si>
    <t>Erica Chen</t>
  </si>
  <si>
    <t>Semuel Chen</t>
  </si>
  <si>
    <t>Hilary Lo</t>
  </si>
  <si>
    <t>Joana Yeh</t>
  </si>
  <si>
    <t>Andrew Tai</t>
  </si>
  <si>
    <t>Richard Ke</t>
  </si>
  <si>
    <t>Alison Chen</t>
  </si>
  <si>
    <t>Clear Chen</t>
  </si>
  <si>
    <t>Galaxy</t>
  </si>
  <si>
    <t>Petra Shih</t>
  </si>
  <si>
    <t>Area F1</t>
  </si>
  <si>
    <t>喜洋洋</t>
  </si>
  <si>
    <t>曾次中</t>
  </si>
  <si>
    <t>吳大鶯</t>
  </si>
  <si>
    <t>相見歡</t>
  </si>
  <si>
    <t>昇華</t>
  </si>
  <si>
    <t>廖義瀋</t>
  </si>
  <si>
    <t>魏宜豪</t>
  </si>
  <si>
    <t>台灣客語</t>
  </si>
  <si>
    <t>Area F3</t>
  </si>
  <si>
    <t>太平洋日語</t>
  </si>
  <si>
    <t>陳芳如</t>
  </si>
  <si>
    <t>涂世俊</t>
  </si>
  <si>
    <t>黃俊嘉</t>
  </si>
  <si>
    <t>平和日本語</t>
  </si>
  <si>
    <t>林美妙</t>
  </si>
  <si>
    <t>羅惠珠</t>
  </si>
  <si>
    <t>江年生</t>
  </si>
  <si>
    <t>莫淑玲</t>
  </si>
  <si>
    <t>吳志豪</t>
  </si>
  <si>
    <t>陳興隆</t>
  </si>
  <si>
    <t>成功日本語</t>
  </si>
  <si>
    <t>林黃彬</t>
  </si>
  <si>
    <t>施韋名</t>
  </si>
  <si>
    <t>林秀菀</t>
  </si>
  <si>
    <t>李獎光</t>
  </si>
  <si>
    <t>Sherry Juan</t>
  </si>
  <si>
    <t>Trainers:</t>
  </si>
  <si>
    <t>傅憲成</t>
  </si>
  <si>
    <r>
      <t>董世瑜</t>
    </r>
    <r>
      <rPr>
        <sz val="11"/>
        <rFont val="Times New Roman"/>
        <family val="1"/>
      </rPr>
      <t xml:space="preserve"> </t>
    </r>
  </si>
  <si>
    <r>
      <t>傅稜婷</t>
    </r>
    <r>
      <rPr>
        <sz val="11"/>
        <rFont val="Times New Roman"/>
        <family val="1"/>
      </rPr>
      <t xml:space="preserve"> </t>
    </r>
  </si>
  <si>
    <t>Maggie Chiu</t>
  </si>
  <si>
    <t xml:space="preserve">John Kurgh </t>
  </si>
  <si>
    <t>Josephine Lo</t>
  </si>
  <si>
    <t>Jennifer Tseng</t>
  </si>
  <si>
    <t>Premium</t>
  </si>
  <si>
    <t>Tom Ashby</t>
  </si>
  <si>
    <t>Vivian Chen</t>
  </si>
  <si>
    <t>Claudia Yun</t>
  </si>
  <si>
    <t>Jorie Wu</t>
  </si>
  <si>
    <t>BID</t>
  </si>
  <si>
    <t>Amanda Hu</t>
  </si>
  <si>
    <t>Maura Wang</t>
  </si>
  <si>
    <t>Doris Ko</t>
  </si>
  <si>
    <t>JOY</t>
  </si>
  <si>
    <t>Jacob Liu</t>
  </si>
  <si>
    <t>Tim Shiab</t>
  </si>
  <si>
    <t>Meilung Sun</t>
  </si>
  <si>
    <t>World Mosic</t>
  </si>
  <si>
    <t>Ronald Wiplinger</t>
  </si>
  <si>
    <t>J.J. Chang</t>
  </si>
  <si>
    <t>Sabrina Chen</t>
  </si>
  <si>
    <t>Eric Hsieh</t>
  </si>
  <si>
    <t>ALE Elite</t>
  </si>
  <si>
    <t>Gloria Chou</t>
  </si>
  <si>
    <t>April Cheng</t>
  </si>
  <si>
    <t>Justin Su</t>
  </si>
  <si>
    <t>Shang Su</t>
  </si>
  <si>
    <t>Jamie Yang</t>
  </si>
  <si>
    <t>Area A2</t>
  </si>
  <si>
    <t>Taipei</t>
  </si>
  <si>
    <t>Janic Su</t>
  </si>
  <si>
    <t>Robert Yeh</t>
  </si>
  <si>
    <t>Sean Lien</t>
  </si>
  <si>
    <t>Lisa Wang</t>
  </si>
  <si>
    <t>Debby Chen</t>
  </si>
  <si>
    <t>ICBC</t>
  </si>
  <si>
    <t>May Yu</t>
  </si>
  <si>
    <t>Ta Ren</t>
  </si>
  <si>
    <t>Kenneth Wang</t>
  </si>
  <si>
    <t>Miranda Cheng</t>
  </si>
  <si>
    <t>Sophia Lai</t>
  </si>
  <si>
    <t>Kevin Jones</t>
  </si>
  <si>
    <t>ALE Ladder</t>
  </si>
  <si>
    <t>Albert Chang</t>
  </si>
  <si>
    <t>Wendy Yang</t>
  </si>
  <si>
    <t>Jawel Hsu</t>
  </si>
  <si>
    <t>Jason Wang</t>
  </si>
  <si>
    <t>Area A3</t>
  </si>
  <si>
    <t>NTOU-P</t>
  </si>
  <si>
    <t>Jean Chen</t>
  </si>
  <si>
    <t>Jacky Wu</t>
  </si>
  <si>
    <t>Sam Chen</t>
  </si>
  <si>
    <t>Elle Lee</t>
  </si>
  <si>
    <t>Happy Life</t>
  </si>
  <si>
    <t>May Wun</t>
  </si>
  <si>
    <t>Ariel Chen</t>
  </si>
  <si>
    <t>David Wang</t>
  </si>
  <si>
    <t>Ocean Bilingual</t>
  </si>
  <si>
    <t>Denny Wang</t>
  </si>
  <si>
    <t>Candy Chung</t>
  </si>
  <si>
    <t>Frank Chen</t>
  </si>
  <si>
    <t>Area A4</t>
  </si>
  <si>
    <t>Tiemou</t>
  </si>
  <si>
    <t>Spark</t>
  </si>
  <si>
    <t>Bryian Hung</t>
  </si>
  <si>
    <t>Rita Yu</t>
  </si>
  <si>
    <t>Tony Lee</t>
  </si>
  <si>
    <t>Monica Lee</t>
  </si>
  <si>
    <t>David Chang</t>
  </si>
  <si>
    <t>Sparkle</t>
  </si>
  <si>
    <t>Rosslyn Hsu</t>
  </si>
  <si>
    <t>Zeno Tsai</t>
  </si>
  <si>
    <t>Larry Huang</t>
  </si>
  <si>
    <t>Venessa Chang</t>
  </si>
  <si>
    <t>Steve Chiu</t>
  </si>
  <si>
    <t>Division B</t>
  </si>
  <si>
    <t>Area B1</t>
  </si>
  <si>
    <t>Area B2</t>
  </si>
  <si>
    <t>Area B3</t>
  </si>
  <si>
    <t>Division D</t>
  </si>
  <si>
    <t>Area D1</t>
  </si>
  <si>
    <t>Kaohsiung</t>
  </si>
  <si>
    <t>ScienTech</t>
  </si>
  <si>
    <t>PingTung</t>
  </si>
  <si>
    <t>Tso Ying</t>
  </si>
  <si>
    <t>Area D2</t>
  </si>
  <si>
    <t>Tainan</t>
  </si>
  <si>
    <t>Red Hill</t>
  </si>
  <si>
    <t>Chia Yi</t>
  </si>
  <si>
    <t>ALE Spectacular</t>
  </si>
  <si>
    <t>Area D3</t>
  </si>
  <si>
    <t>Elite</t>
  </si>
  <si>
    <t>Top Gun</t>
  </si>
  <si>
    <t>Yuan Shan</t>
  </si>
  <si>
    <t>ALE Max</t>
  </si>
  <si>
    <t>Division E</t>
  </si>
  <si>
    <t>Area E1</t>
  </si>
  <si>
    <t>Hsin Chu</t>
  </si>
  <si>
    <t>Linda Chen</t>
  </si>
  <si>
    <t>Leo Ho</t>
  </si>
  <si>
    <t>Steve Chen</t>
  </si>
  <si>
    <t>Ann Hsiung</t>
  </si>
  <si>
    <t>Albert Tsou</t>
  </si>
  <si>
    <t>Guan Xi</t>
  </si>
  <si>
    <t>Aurther Lai</t>
  </si>
  <si>
    <t>Gillian Lai</t>
  </si>
  <si>
    <t>Bill Lo</t>
  </si>
  <si>
    <t>Jerry Chen</t>
  </si>
  <si>
    <t>TSMC</t>
  </si>
  <si>
    <t>Area E2</t>
  </si>
  <si>
    <t>Sampo</t>
  </si>
  <si>
    <t>Walter Hwa</t>
  </si>
  <si>
    <t>Mei Chung</t>
  </si>
  <si>
    <t>Teno Wen</t>
  </si>
  <si>
    <t>George Lo</t>
  </si>
  <si>
    <t>Taoyuan</t>
  </si>
  <si>
    <t>Lola Jan</t>
  </si>
  <si>
    <t>Herman Fan</t>
  </si>
  <si>
    <t>Sandy Chiang</t>
  </si>
  <si>
    <t>Katherine Liao</t>
  </si>
  <si>
    <t>Fleix Chen</t>
  </si>
  <si>
    <t>Chung Li</t>
  </si>
  <si>
    <t>Mark Hu</t>
  </si>
  <si>
    <t>Amy Shen</t>
  </si>
  <si>
    <t>Chad Huang</t>
  </si>
  <si>
    <t>Kerry Fan</t>
  </si>
  <si>
    <t>Area E3</t>
  </si>
  <si>
    <t>YZU</t>
  </si>
  <si>
    <t>Samantha Welsh</t>
  </si>
  <si>
    <t>Susan Hsu</t>
  </si>
  <si>
    <t>Luna Chiang</t>
  </si>
  <si>
    <t>Kathy Hsieh</t>
  </si>
  <si>
    <t>Winny Huang</t>
  </si>
  <si>
    <t>Hecate Lai</t>
  </si>
  <si>
    <t>Jack Fan</t>
  </si>
  <si>
    <t>Long Tan</t>
  </si>
  <si>
    <t>Bob Wang</t>
  </si>
  <si>
    <t>Tiffny Chang</t>
  </si>
  <si>
    <t>Johnny Chiu</t>
  </si>
  <si>
    <t>Rachel Lee</t>
  </si>
  <si>
    <t>Jessie Liu</t>
  </si>
  <si>
    <t>Benjamin Lee</t>
  </si>
  <si>
    <t>Chang Gung</t>
  </si>
  <si>
    <t>Area F2</t>
  </si>
  <si>
    <t>Area F4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</si>
</sst>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1"/>
  <sheetViews>
    <sheetView tabSelected="1" zoomScale="64" zoomScaleNormal="64" workbookViewId="0" topLeftCell="A1">
      <pane ySplit="3" topLeftCell="BM4" activePane="bottomLeft" state="frozen"/>
      <selection pane="topLeft" activeCell="A1" sqref="A1"/>
      <selection pane="bottomLeft" activeCell="J4" sqref="J4"/>
    </sheetView>
  </sheetViews>
  <sheetFormatPr defaultColWidth="9.00390625" defaultRowHeight="16.5"/>
  <cols>
    <col min="1" max="1" width="13.125" style="1" customWidth="1"/>
    <col min="2" max="2" width="13.375" style="1" customWidth="1"/>
    <col min="3" max="5" width="11.625" style="1" customWidth="1"/>
    <col min="6" max="6" width="12.875" style="1" customWidth="1"/>
    <col min="7" max="8" width="11.625" style="1" customWidth="1"/>
    <col min="9" max="9" width="9.50390625" style="1" customWidth="1"/>
    <col min="10" max="10" width="11.375" style="1" customWidth="1"/>
    <col min="11" max="11" width="11.50390625" style="1" customWidth="1"/>
    <col min="12" max="12" width="11.25390625" style="1" customWidth="1"/>
    <col min="13" max="13" width="9.00390625" style="18" customWidth="1"/>
    <col min="14" max="14" width="11.75390625" style="19" customWidth="1"/>
    <col min="15" max="16384" width="9.00390625" style="1" customWidth="1"/>
  </cols>
  <sheetData>
    <row r="3" spans="1:14" ht="13.5">
      <c r="A3" s="2"/>
      <c r="B3" s="20" t="s">
        <v>0</v>
      </c>
      <c r="C3" s="20" t="s">
        <v>1</v>
      </c>
      <c r="D3" s="20" t="s">
        <v>2</v>
      </c>
      <c r="E3" s="20" t="s">
        <v>161</v>
      </c>
      <c r="F3" s="20" t="s">
        <v>5</v>
      </c>
      <c r="G3" s="20" t="s">
        <v>3</v>
      </c>
      <c r="H3" s="20" t="s">
        <v>4</v>
      </c>
      <c r="M3" s="18" t="s">
        <v>153</v>
      </c>
      <c r="N3" s="19" t="s">
        <v>152</v>
      </c>
    </row>
    <row r="4" spans="1:8" ht="13.5">
      <c r="A4" s="2" t="s">
        <v>93</v>
      </c>
      <c r="B4" s="20"/>
      <c r="C4" s="20"/>
      <c r="D4" s="20"/>
      <c r="E4" s="20"/>
      <c r="F4" s="20"/>
      <c r="G4" s="20"/>
      <c r="H4" s="20"/>
    </row>
    <row r="5" spans="1:8" ht="13.5">
      <c r="A5" s="2" t="s">
        <v>159</v>
      </c>
      <c r="B5" s="20"/>
      <c r="C5" s="20"/>
      <c r="D5" s="20"/>
      <c r="E5" s="20"/>
      <c r="F5" s="20"/>
      <c r="G5" s="20"/>
      <c r="H5" s="20"/>
    </row>
    <row r="6" spans="1:9" ht="13.5">
      <c r="A6" s="2" t="s">
        <v>160</v>
      </c>
      <c r="B6" s="20" t="s">
        <v>230</v>
      </c>
      <c r="C6" s="20" t="s">
        <v>231</v>
      </c>
      <c r="D6" s="20" t="s">
        <v>232</v>
      </c>
      <c r="E6" s="20"/>
      <c r="F6" s="20"/>
      <c r="G6" s="20" t="s">
        <v>233</v>
      </c>
      <c r="H6" s="20"/>
      <c r="I6" s="1">
        <v>4</v>
      </c>
    </row>
    <row r="7" spans="1:9" ht="13.5">
      <c r="A7" s="2" t="s">
        <v>234</v>
      </c>
      <c r="B7" s="20" t="s">
        <v>235</v>
      </c>
      <c r="C7" s="20" t="s">
        <v>236</v>
      </c>
      <c r="D7" s="20" t="s">
        <v>237</v>
      </c>
      <c r="E7" s="20" t="s">
        <v>238</v>
      </c>
      <c r="F7" s="20"/>
      <c r="G7" s="20"/>
      <c r="H7" s="20"/>
      <c r="I7" s="1">
        <v>4</v>
      </c>
    </row>
    <row r="8" spans="1:9" ht="13.5">
      <c r="A8" s="2" t="s">
        <v>239</v>
      </c>
      <c r="B8" s="20" t="s">
        <v>240</v>
      </c>
      <c r="C8" s="20" t="s">
        <v>241</v>
      </c>
      <c r="D8" s="20" t="s">
        <v>242</v>
      </c>
      <c r="E8" s="20"/>
      <c r="F8" s="20"/>
      <c r="G8" s="20"/>
      <c r="H8" s="20"/>
      <c r="I8" s="1">
        <v>3</v>
      </c>
    </row>
    <row r="9" spans="1:9" ht="13.5">
      <c r="A9" s="2" t="s">
        <v>243</v>
      </c>
      <c r="B9" s="20" t="s">
        <v>244</v>
      </c>
      <c r="C9" s="20" t="s">
        <v>233</v>
      </c>
      <c r="D9" s="20" t="s">
        <v>245</v>
      </c>
      <c r="E9" s="20"/>
      <c r="F9" s="20"/>
      <c r="G9" s="20" t="s">
        <v>246</v>
      </c>
      <c r="H9" s="20"/>
      <c r="I9" s="1">
        <v>4</v>
      </c>
    </row>
    <row r="10" spans="1:9" ht="13.5">
      <c r="A10" s="2" t="s">
        <v>247</v>
      </c>
      <c r="B10" s="20" t="s">
        <v>248</v>
      </c>
      <c r="C10" s="20" t="s">
        <v>249</v>
      </c>
      <c r="D10" s="20"/>
      <c r="E10" s="20"/>
      <c r="F10" s="20"/>
      <c r="G10" s="20" t="s">
        <v>250</v>
      </c>
      <c r="H10" s="20" t="s">
        <v>251</v>
      </c>
      <c r="I10" s="1">
        <v>4</v>
      </c>
    </row>
    <row r="11" spans="1:9" ht="13.5">
      <c r="A11" s="2" t="s">
        <v>252</v>
      </c>
      <c r="B11" s="20" t="s">
        <v>253</v>
      </c>
      <c r="C11" s="20" t="s">
        <v>254</v>
      </c>
      <c r="D11" s="20" t="s">
        <v>255</v>
      </c>
      <c r="E11" s="20" t="s">
        <v>256</v>
      </c>
      <c r="F11" s="20" t="s">
        <v>257</v>
      </c>
      <c r="G11" s="20"/>
      <c r="H11" s="20"/>
      <c r="I11" s="1">
        <v>5</v>
      </c>
    </row>
    <row r="12" spans="1:8" ht="13.5">
      <c r="A12" s="2" t="s">
        <v>258</v>
      </c>
      <c r="B12" s="20"/>
      <c r="C12" s="20"/>
      <c r="D12" s="20"/>
      <c r="E12" s="20"/>
      <c r="F12" s="20"/>
      <c r="G12" s="20"/>
      <c r="H12" s="20"/>
    </row>
    <row r="13" spans="1:9" ht="13.5">
      <c r="A13" s="2" t="s">
        <v>259</v>
      </c>
      <c r="B13" s="20" t="s">
        <v>260</v>
      </c>
      <c r="C13" s="20" t="s">
        <v>261</v>
      </c>
      <c r="D13" s="20" t="s">
        <v>262</v>
      </c>
      <c r="E13" s="20"/>
      <c r="F13" s="20" t="s">
        <v>263</v>
      </c>
      <c r="G13" s="20"/>
      <c r="H13" s="20" t="s">
        <v>264</v>
      </c>
      <c r="I13" s="1">
        <v>5</v>
      </c>
    </row>
    <row r="14" spans="1:9" ht="13.5">
      <c r="A14" s="2" t="s">
        <v>265</v>
      </c>
      <c r="B14" s="20"/>
      <c r="C14" s="20"/>
      <c r="D14" s="20"/>
      <c r="E14" s="20"/>
      <c r="F14" s="20"/>
      <c r="G14" s="20" t="s">
        <v>266</v>
      </c>
      <c r="H14" s="20"/>
      <c r="I14" s="1">
        <v>1</v>
      </c>
    </row>
    <row r="15" spans="1:9" ht="13.5">
      <c r="A15" s="2" t="s">
        <v>267</v>
      </c>
      <c r="B15" s="20"/>
      <c r="C15" s="20" t="s">
        <v>268</v>
      </c>
      <c r="D15" s="20" t="s">
        <v>269</v>
      </c>
      <c r="E15" s="20"/>
      <c r="F15" s="20"/>
      <c r="G15" s="20" t="s">
        <v>270</v>
      </c>
      <c r="H15" s="20" t="s">
        <v>271</v>
      </c>
      <c r="I15" s="1">
        <v>5</v>
      </c>
    </row>
    <row r="16" spans="1:9" ht="13.5">
      <c r="A16" s="2" t="s">
        <v>272</v>
      </c>
      <c r="B16" s="20" t="s">
        <v>273</v>
      </c>
      <c r="C16" s="20" t="s">
        <v>274</v>
      </c>
      <c r="D16" s="20"/>
      <c r="E16" s="20" t="s">
        <v>275</v>
      </c>
      <c r="F16" s="20" t="s">
        <v>276</v>
      </c>
      <c r="G16" s="20"/>
      <c r="H16" s="20"/>
      <c r="I16" s="1">
        <v>4</v>
      </c>
    </row>
    <row r="17" spans="1:8" ht="13.5">
      <c r="A17" s="2" t="s">
        <v>277</v>
      </c>
      <c r="B17" s="20"/>
      <c r="C17" s="20"/>
      <c r="D17" s="20"/>
      <c r="E17" s="20"/>
      <c r="F17" s="20"/>
      <c r="G17" s="20"/>
      <c r="H17" s="20"/>
    </row>
    <row r="18" spans="1:9" ht="13.5">
      <c r="A18" s="2" t="s">
        <v>278</v>
      </c>
      <c r="B18" s="20"/>
      <c r="C18" s="20" t="s">
        <v>279</v>
      </c>
      <c r="D18" s="20" t="s">
        <v>280</v>
      </c>
      <c r="E18" s="20"/>
      <c r="F18" s="20"/>
      <c r="G18" s="20" t="s">
        <v>281</v>
      </c>
      <c r="H18" s="20" t="s">
        <v>282</v>
      </c>
      <c r="I18" s="1">
        <v>4</v>
      </c>
    </row>
    <row r="19" spans="1:9" ht="13.5">
      <c r="A19" s="2" t="s">
        <v>283</v>
      </c>
      <c r="B19" s="20" t="s">
        <v>284</v>
      </c>
      <c r="C19" s="20"/>
      <c r="D19" s="20" t="s">
        <v>186</v>
      </c>
      <c r="E19" s="20"/>
      <c r="F19" s="20"/>
      <c r="G19" s="20" t="s">
        <v>285</v>
      </c>
      <c r="H19" s="20" t="s">
        <v>286</v>
      </c>
      <c r="I19" s="1">
        <v>4</v>
      </c>
    </row>
    <row r="20" spans="1:9" ht="13.5">
      <c r="A20" s="2" t="s">
        <v>287</v>
      </c>
      <c r="B20" s="20" t="s">
        <v>288</v>
      </c>
      <c r="C20" s="20" t="s">
        <v>289</v>
      </c>
      <c r="D20" s="20" t="s">
        <v>290</v>
      </c>
      <c r="E20" s="20" t="s">
        <v>280</v>
      </c>
      <c r="F20" s="20"/>
      <c r="G20" s="20"/>
      <c r="H20" s="20"/>
      <c r="I20" s="1">
        <v>4</v>
      </c>
    </row>
    <row r="21" spans="1:8" ht="13.5">
      <c r="A21" s="2" t="s">
        <v>291</v>
      </c>
      <c r="B21" s="20"/>
      <c r="C21" s="20"/>
      <c r="D21" s="20"/>
      <c r="E21" s="20"/>
      <c r="F21" s="20"/>
      <c r="G21" s="20"/>
      <c r="H21" s="20"/>
    </row>
    <row r="22" spans="1:9" ht="13.5">
      <c r="A22" s="2" t="s">
        <v>292</v>
      </c>
      <c r="B22" s="2" t="s">
        <v>85</v>
      </c>
      <c r="C22" s="2"/>
      <c r="D22" s="2" t="s">
        <v>225</v>
      </c>
      <c r="E22" s="2" t="s">
        <v>91</v>
      </c>
      <c r="F22" s="2" t="s">
        <v>92</v>
      </c>
      <c r="G22" s="20"/>
      <c r="H22" s="20"/>
      <c r="I22" s="1">
        <v>4</v>
      </c>
    </row>
    <row r="23" spans="1:9" ht="13.5">
      <c r="A23" s="2" t="s">
        <v>293</v>
      </c>
      <c r="B23" s="20" t="s">
        <v>294</v>
      </c>
      <c r="C23" s="20" t="s">
        <v>295</v>
      </c>
      <c r="D23" s="20" t="s">
        <v>296</v>
      </c>
      <c r="E23" s="20" t="s">
        <v>297</v>
      </c>
      <c r="F23" s="20"/>
      <c r="G23" s="20"/>
      <c r="H23" s="20" t="s">
        <v>298</v>
      </c>
      <c r="I23" s="1">
        <v>5</v>
      </c>
    </row>
    <row r="24" spans="1:9" ht="13.5">
      <c r="A24" s="2" t="s">
        <v>299</v>
      </c>
      <c r="B24" s="20" t="s">
        <v>300</v>
      </c>
      <c r="C24" s="20"/>
      <c r="D24" s="20" t="s">
        <v>301</v>
      </c>
      <c r="E24" s="20" t="s">
        <v>302</v>
      </c>
      <c r="F24" s="20" t="s">
        <v>303</v>
      </c>
      <c r="G24" s="20"/>
      <c r="H24" s="20" t="s">
        <v>304</v>
      </c>
      <c r="I24" s="1">
        <v>5</v>
      </c>
    </row>
    <row r="25" spans="1:8" ht="13.5">
      <c r="A25" s="2" t="s">
        <v>305</v>
      </c>
      <c r="B25" s="20"/>
      <c r="C25" s="20"/>
      <c r="D25" s="20"/>
      <c r="E25" s="20"/>
      <c r="F25" s="20"/>
      <c r="G25" s="20"/>
      <c r="H25" s="20"/>
    </row>
    <row r="26" spans="1:8" ht="13.5">
      <c r="A26" s="2" t="s">
        <v>306</v>
      </c>
      <c r="B26" s="20"/>
      <c r="C26" s="20"/>
      <c r="D26" s="20"/>
      <c r="E26" s="20"/>
      <c r="F26" s="20"/>
      <c r="G26" s="20"/>
      <c r="H26" s="20"/>
    </row>
    <row r="27" spans="1:8" ht="13.5">
      <c r="A27" s="2"/>
      <c r="B27" s="20"/>
      <c r="C27" s="20"/>
      <c r="D27" s="20"/>
      <c r="E27" s="20"/>
      <c r="F27" s="20"/>
      <c r="G27" s="20"/>
      <c r="H27" s="20"/>
    </row>
    <row r="28" spans="1:8" ht="13.5">
      <c r="A28" s="2"/>
      <c r="B28" s="20"/>
      <c r="C28" s="20"/>
      <c r="D28" s="20"/>
      <c r="E28" s="20"/>
      <c r="F28" s="20"/>
      <c r="G28" s="20"/>
      <c r="H28" s="20"/>
    </row>
    <row r="29" spans="1:8" ht="13.5">
      <c r="A29" s="2"/>
      <c r="B29" s="20"/>
      <c r="C29" s="20"/>
      <c r="D29" s="20"/>
      <c r="E29" s="20"/>
      <c r="F29" s="20"/>
      <c r="G29" s="20"/>
      <c r="H29" s="20"/>
    </row>
    <row r="30" spans="1:8" ht="13.5">
      <c r="A30" s="2"/>
      <c r="B30" s="20"/>
      <c r="C30" s="20"/>
      <c r="D30" s="20"/>
      <c r="E30" s="20"/>
      <c r="F30" s="20"/>
      <c r="G30" s="20"/>
      <c r="H30" s="20"/>
    </row>
    <row r="31" spans="1:8" ht="13.5">
      <c r="A31" s="2" t="s">
        <v>307</v>
      </c>
      <c r="B31" s="20"/>
      <c r="C31" s="20"/>
      <c r="D31" s="20"/>
      <c r="E31" s="20"/>
      <c r="F31" s="20"/>
      <c r="G31" s="20"/>
      <c r="H31" s="20"/>
    </row>
    <row r="32" spans="1:8" ht="13.5">
      <c r="A32" s="2"/>
      <c r="B32" s="20"/>
      <c r="C32" s="20"/>
      <c r="D32" s="20"/>
      <c r="E32" s="20"/>
      <c r="F32" s="20"/>
      <c r="G32" s="20"/>
      <c r="H32" s="20"/>
    </row>
    <row r="33" spans="1:8" ht="13.5">
      <c r="A33" s="2"/>
      <c r="B33" s="20"/>
      <c r="C33" s="20"/>
      <c r="D33" s="20"/>
      <c r="E33" s="20"/>
      <c r="F33" s="20"/>
      <c r="G33" s="20"/>
      <c r="H33" s="20"/>
    </row>
    <row r="34" spans="1:8" ht="13.5">
      <c r="A34" s="2"/>
      <c r="B34" s="20"/>
      <c r="C34" s="20"/>
      <c r="D34" s="20"/>
      <c r="E34" s="20"/>
      <c r="F34" s="20"/>
      <c r="G34" s="20"/>
      <c r="H34" s="20"/>
    </row>
    <row r="35" spans="1:8" ht="13.5">
      <c r="A35" s="2"/>
      <c r="B35" s="20"/>
      <c r="C35" s="20"/>
      <c r="D35" s="20"/>
      <c r="E35" s="20"/>
      <c r="F35" s="20"/>
      <c r="G35" s="20"/>
      <c r="H35" s="20"/>
    </row>
    <row r="36" spans="1:8" ht="13.5">
      <c r="A36" s="2" t="s">
        <v>308</v>
      </c>
      <c r="B36" s="20"/>
      <c r="C36" s="20"/>
      <c r="D36" s="20"/>
      <c r="E36" s="20"/>
      <c r="F36" s="20"/>
      <c r="G36" s="20"/>
      <c r="H36" s="20"/>
    </row>
    <row r="37" spans="1:8" ht="13.5">
      <c r="A37" s="2"/>
      <c r="B37" s="20"/>
      <c r="C37" s="20"/>
      <c r="D37" s="20"/>
      <c r="E37" s="20"/>
      <c r="F37" s="20"/>
      <c r="G37" s="20"/>
      <c r="H37" s="20"/>
    </row>
    <row r="38" spans="1:8" ht="13.5">
      <c r="A38" s="2"/>
      <c r="B38" s="20"/>
      <c r="C38" s="20"/>
      <c r="D38" s="20"/>
      <c r="E38" s="20"/>
      <c r="F38" s="20"/>
      <c r="G38" s="20"/>
      <c r="H38" s="20"/>
    </row>
    <row r="39" spans="1:8" ht="13.5">
      <c r="A39" s="2"/>
      <c r="B39" s="20"/>
      <c r="C39" s="20"/>
      <c r="D39" s="20"/>
      <c r="E39" s="20"/>
      <c r="F39" s="20"/>
      <c r="G39" s="20"/>
      <c r="H39" s="20"/>
    </row>
    <row r="40" spans="1:8" ht="13.5">
      <c r="A40" s="2"/>
      <c r="B40" s="20"/>
      <c r="C40" s="20"/>
      <c r="D40" s="20"/>
      <c r="E40" s="20"/>
      <c r="F40" s="20"/>
      <c r="G40" s="20"/>
      <c r="H40" s="20"/>
    </row>
    <row r="41" spans="1:8" ht="13.5">
      <c r="A41" s="2" t="s">
        <v>29</v>
      </c>
      <c r="B41" s="20"/>
      <c r="C41" s="20"/>
      <c r="D41" s="20"/>
      <c r="E41" s="20"/>
      <c r="F41" s="20"/>
      <c r="G41" s="20"/>
      <c r="H41" s="20"/>
    </row>
    <row r="42" spans="1:8" ht="13.5">
      <c r="A42" s="20" t="s">
        <v>6</v>
      </c>
      <c r="B42" s="2"/>
      <c r="C42" s="2"/>
      <c r="D42" s="2"/>
      <c r="E42" s="2"/>
      <c r="F42" s="2"/>
      <c r="G42" s="2"/>
      <c r="H42" s="2"/>
    </row>
    <row r="43" spans="1:14" ht="13.5">
      <c r="A43" s="2" t="s">
        <v>10</v>
      </c>
      <c r="B43" s="2" t="s">
        <v>162</v>
      </c>
      <c r="C43" s="2" t="s">
        <v>35</v>
      </c>
      <c r="D43" s="2"/>
      <c r="E43" s="2" t="s">
        <v>36</v>
      </c>
      <c r="F43" s="2"/>
      <c r="G43" s="2"/>
      <c r="H43" s="2" t="s">
        <v>37</v>
      </c>
      <c r="I43" s="3" t="s">
        <v>38</v>
      </c>
      <c r="J43" s="4"/>
      <c r="M43" s="18">
        <f aca="true" t="shared" si="0" ref="M43:M48">COUNTA(B43:L43)</f>
        <v>5</v>
      </c>
      <c r="N43" s="19" t="str">
        <f>A43</f>
        <v>EDS</v>
      </c>
    </row>
    <row r="44" spans="1:14" ht="13.5">
      <c r="A44" s="5" t="s">
        <v>102</v>
      </c>
      <c r="B44" s="6" t="s">
        <v>103</v>
      </c>
      <c r="C44" s="6" t="s">
        <v>104</v>
      </c>
      <c r="D44" s="6" t="s">
        <v>105</v>
      </c>
      <c r="E44" s="6" t="s">
        <v>107</v>
      </c>
      <c r="F44" s="6"/>
      <c r="G44" s="6" t="s">
        <v>106</v>
      </c>
      <c r="H44" s="6" t="s">
        <v>108</v>
      </c>
      <c r="I44" s="7" t="s">
        <v>147</v>
      </c>
      <c r="J44" s="7" t="s">
        <v>163</v>
      </c>
      <c r="M44" s="18">
        <f t="shared" si="0"/>
        <v>8</v>
      </c>
      <c r="N44" s="19" t="str">
        <f aca="true" t="shared" si="1" ref="N44:N119">A44</f>
        <v>Formosa</v>
      </c>
    </row>
    <row r="45" spans="1:14" ht="13.5">
      <c r="A45" s="2" t="s">
        <v>8</v>
      </c>
      <c r="B45" s="6" t="s">
        <v>109</v>
      </c>
      <c r="C45" s="6" t="s">
        <v>110</v>
      </c>
      <c r="D45" s="6" t="s">
        <v>111</v>
      </c>
      <c r="E45" s="6"/>
      <c r="F45" s="6" t="s">
        <v>112</v>
      </c>
      <c r="G45" s="6" t="s">
        <v>113</v>
      </c>
      <c r="H45" s="6"/>
      <c r="M45" s="18">
        <f t="shared" si="0"/>
        <v>5</v>
      </c>
      <c r="N45" s="19" t="str">
        <f t="shared" si="1"/>
        <v>Grand</v>
      </c>
    </row>
    <row r="46" spans="1:14" ht="13.5">
      <c r="A46" s="2" t="s">
        <v>11</v>
      </c>
      <c r="B46" s="2" t="s">
        <v>39</v>
      </c>
      <c r="C46" s="2" t="s">
        <v>40</v>
      </c>
      <c r="D46" s="2"/>
      <c r="E46" s="2" t="s">
        <v>166</v>
      </c>
      <c r="F46" s="2" t="s">
        <v>164</v>
      </c>
      <c r="G46" s="2" t="s">
        <v>165</v>
      </c>
      <c r="H46" s="2" t="s">
        <v>41</v>
      </c>
      <c r="M46" s="18">
        <f t="shared" si="0"/>
        <v>6</v>
      </c>
      <c r="N46" s="19" t="str">
        <f t="shared" si="1"/>
        <v>NLFD</v>
      </c>
    </row>
    <row r="47" spans="1:14" ht="13.5">
      <c r="A47" s="2" t="s">
        <v>9</v>
      </c>
      <c r="B47" s="6" t="s">
        <v>114</v>
      </c>
      <c r="C47" s="6" t="s">
        <v>115</v>
      </c>
      <c r="D47" s="6" t="s">
        <v>116</v>
      </c>
      <c r="E47" s="6" t="s">
        <v>117</v>
      </c>
      <c r="F47" s="6"/>
      <c r="G47" s="6"/>
      <c r="H47" s="6" t="s">
        <v>118</v>
      </c>
      <c r="M47" s="18">
        <f t="shared" si="0"/>
        <v>5</v>
      </c>
      <c r="N47" s="19" t="str">
        <f t="shared" si="1"/>
        <v>TTY</v>
      </c>
    </row>
    <row r="48" spans="1:14" ht="13.5">
      <c r="A48" s="2" t="s">
        <v>7</v>
      </c>
      <c r="B48" s="2" t="s">
        <v>30</v>
      </c>
      <c r="C48" s="2" t="s">
        <v>31</v>
      </c>
      <c r="D48" s="2" t="s">
        <v>32</v>
      </c>
      <c r="E48" s="2" t="s">
        <v>34</v>
      </c>
      <c r="F48" s="2"/>
      <c r="G48" s="2" t="s">
        <v>33</v>
      </c>
      <c r="H48" s="2"/>
      <c r="I48" s="8" t="s">
        <v>151</v>
      </c>
      <c r="J48" s="8" t="s">
        <v>167</v>
      </c>
      <c r="M48" s="18">
        <f t="shared" si="0"/>
        <v>7</v>
      </c>
      <c r="N48" s="19" t="str">
        <f t="shared" si="1"/>
        <v>YWCA</v>
      </c>
    </row>
    <row r="49" spans="1:14" ht="13.5">
      <c r="A49" s="20" t="s">
        <v>12</v>
      </c>
      <c r="B49" s="2"/>
      <c r="C49" s="2"/>
      <c r="D49" s="2"/>
      <c r="E49" s="2"/>
      <c r="F49" s="2"/>
      <c r="G49" s="2"/>
      <c r="H49" s="2"/>
      <c r="N49" s="19" t="str">
        <f t="shared" si="1"/>
        <v>Area C2</v>
      </c>
    </row>
    <row r="50" spans="1:14" ht="13.5">
      <c r="A50" s="2" t="s">
        <v>13</v>
      </c>
      <c r="B50" s="2" t="s">
        <v>168</v>
      </c>
      <c r="C50" s="2" t="s">
        <v>53</v>
      </c>
      <c r="D50" s="2" t="s">
        <v>169</v>
      </c>
      <c r="E50" s="2" t="s">
        <v>171</v>
      </c>
      <c r="F50" s="2"/>
      <c r="G50" s="2" t="s">
        <v>170</v>
      </c>
      <c r="H50" s="2" t="s">
        <v>54</v>
      </c>
      <c r="I50" s="4" t="s">
        <v>172</v>
      </c>
      <c r="J50" s="4" t="s">
        <v>74</v>
      </c>
      <c r="K50" s="4" t="s">
        <v>145</v>
      </c>
      <c r="M50" s="18">
        <f>COUNTA(B50:L50)</f>
        <v>9</v>
      </c>
      <c r="N50" s="19" t="str">
        <f t="shared" si="1"/>
        <v>China</v>
      </c>
    </row>
    <row r="51" spans="1:14" ht="13.5">
      <c r="A51" s="2" t="s">
        <v>14</v>
      </c>
      <c r="B51" s="2" t="s">
        <v>173</v>
      </c>
      <c r="C51" s="2" t="s">
        <v>174</v>
      </c>
      <c r="D51" s="2" t="s">
        <v>175</v>
      </c>
      <c r="E51" s="2" t="s">
        <v>55</v>
      </c>
      <c r="F51" s="2" t="s">
        <v>176</v>
      </c>
      <c r="G51" s="2" t="s">
        <v>177</v>
      </c>
      <c r="H51" s="2"/>
      <c r="I51" s="3" t="s">
        <v>178</v>
      </c>
      <c r="J51" s="4" t="s">
        <v>179</v>
      </c>
      <c r="K51" s="4" t="s">
        <v>146</v>
      </c>
      <c r="M51" s="18">
        <f>COUNTA(B51:L51)</f>
        <v>9</v>
      </c>
      <c r="N51" s="19" t="str">
        <f t="shared" si="1"/>
        <v>Excellence</v>
      </c>
    </row>
    <row r="52" spans="1:14" ht="13.5">
      <c r="A52" s="2" t="s">
        <v>15</v>
      </c>
      <c r="B52" s="2"/>
      <c r="C52" s="2" t="s">
        <v>94</v>
      </c>
      <c r="D52" s="2" t="s">
        <v>180</v>
      </c>
      <c r="E52" s="2"/>
      <c r="F52" s="2"/>
      <c r="G52" s="2"/>
      <c r="H52" s="2"/>
      <c r="M52" s="18">
        <f>COUNTA(B52:L52)</f>
        <v>2</v>
      </c>
      <c r="N52" s="19" t="str">
        <f t="shared" si="1"/>
        <v>Hualien</v>
      </c>
    </row>
    <row r="53" spans="1:14" ht="13.5">
      <c r="A53" s="2" t="s">
        <v>16</v>
      </c>
      <c r="B53" s="2" t="s">
        <v>181</v>
      </c>
      <c r="C53" s="2" t="s">
        <v>182</v>
      </c>
      <c r="D53" s="2" t="s">
        <v>183</v>
      </c>
      <c r="E53" s="2"/>
      <c r="F53" s="2" t="s">
        <v>184</v>
      </c>
      <c r="G53" s="2" t="s">
        <v>56</v>
      </c>
      <c r="H53" s="2"/>
      <c r="M53" s="18">
        <f>COUNTA(B53:L53)</f>
        <v>5</v>
      </c>
      <c r="N53" s="19" t="str">
        <f t="shared" si="1"/>
        <v>NTU</v>
      </c>
    </row>
    <row r="54" spans="1:14" ht="13.5">
      <c r="A54" s="20" t="s">
        <v>17</v>
      </c>
      <c r="B54" s="2"/>
      <c r="C54" s="2"/>
      <c r="D54" s="2"/>
      <c r="E54" s="2"/>
      <c r="F54" s="2"/>
      <c r="G54" s="2"/>
      <c r="H54" s="2"/>
      <c r="N54" s="19" t="str">
        <f t="shared" si="1"/>
        <v>Area C3</v>
      </c>
    </row>
    <row r="55" spans="1:14" ht="13.5">
      <c r="A55" s="2" t="s">
        <v>18</v>
      </c>
      <c r="B55" s="2" t="s">
        <v>75</v>
      </c>
      <c r="C55" s="2"/>
      <c r="D55" s="2" t="s">
        <v>76</v>
      </c>
      <c r="E55" s="2"/>
      <c r="F55" s="2" t="s">
        <v>77</v>
      </c>
      <c r="G55" s="2" t="s">
        <v>78</v>
      </c>
      <c r="H55" s="2" t="s">
        <v>148</v>
      </c>
      <c r="M55" s="18">
        <f>COUNTA(B55:L55)</f>
        <v>5</v>
      </c>
      <c r="N55" s="19" t="str">
        <f t="shared" si="1"/>
        <v>G.I.T.</v>
      </c>
    </row>
    <row r="56" spans="1:14" ht="13.5">
      <c r="A56" s="2" t="s">
        <v>19</v>
      </c>
      <c r="B56" s="2"/>
      <c r="C56" s="2"/>
      <c r="D56" s="2" t="s">
        <v>185</v>
      </c>
      <c r="E56" s="2" t="s">
        <v>186</v>
      </c>
      <c r="F56" s="2" t="s">
        <v>79</v>
      </c>
      <c r="G56" s="2" t="s">
        <v>80</v>
      </c>
      <c r="H56" s="2"/>
      <c r="I56" s="3" t="s">
        <v>187</v>
      </c>
      <c r="J56" s="4"/>
      <c r="M56" s="18">
        <f>COUNTA(B56:L56)</f>
        <v>5</v>
      </c>
      <c r="N56" s="19" t="str">
        <f t="shared" si="1"/>
        <v>Sunrise</v>
      </c>
    </row>
    <row r="57" spans="1:14" ht="13.5">
      <c r="A57" s="2" t="s">
        <v>188</v>
      </c>
      <c r="B57" s="2" t="s">
        <v>81</v>
      </c>
      <c r="C57" s="2" t="s">
        <v>149</v>
      </c>
      <c r="D57" s="2" t="s">
        <v>82</v>
      </c>
      <c r="E57" s="2" t="s">
        <v>84</v>
      </c>
      <c r="F57" s="2" t="s">
        <v>83</v>
      </c>
      <c r="G57" s="2"/>
      <c r="H57" s="2" t="s">
        <v>150</v>
      </c>
      <c r="M57" s="18">
        <f>COUNTA(B57:L57)</f>
        <v>6</v>
      </c>
      <c r="N57" s="19" t="str">
        <f t="shared" si="1"/>
        <v>Sunshine</v>
      </c>
    </row>
    <row r="58" spans="1:14" ht="13.5">
      <c r="A58" s="20" t="s">
        <v>20</v>
      </c>
      <c r="B58" s="2"/>
      <c r="C58" s="2"/>
      <c r="D58" s="2"/>
      <c r="E58" s="2"/>
      <c r="F58" s="2"/>
      <c r="G58" s="2"/>
      <c r="H58" s="2"/>
      <c r="N58" s="19" t="str">
        <f t="shared" si="1"/>
        <v>Area C4</v>
      </c>
    </row>
    <row r="59" spans="1:14" ht="13.5">
      <c r="A59" s="2" t="s">
        <v>21</v>
      </c>
      <c r="B59" s="2"/>
      <c r="C59" s="2" t="s">
        <v>189</v>
      </c>
      <c r="D59" s="2"/>
      <c r="E59" s="9" t="s">
        <v>155</v>
      </c>
      <c r="F59" s="2"/>
      <c r="G59" s="9" t="s">
        <v>154</v>
      </c>
      <c r="H59" s="9" t="s">
        <v>156</v>
      </c>
      <c r="M59" s="18">
        <f>COUNTA(B59:L59)</f>
        <v>4</v>
      </c>
      <c r="N59" s="19" t="str">
        <f t="shared" si="1"/>
        <v>CECI</v>
      </c>
    </row>
    <row r="60" spans="1:14" ht="13.5">
      <c r="A60" s="2" t="s">
        <v>22</v>
      </c>
      <c r="B60" s="2" t="s">
        <v>90</v>
      </c>
      <c r="C60" s="2" t="s">
        <v>190</v>
      </c>
      <c r="D60" s="2"/>
      <c r="E60" s="2"/>
      <c r="F60" s="2" t="s">
        <v>191</v>
      </c>
      <c r="G60" s="2" t="s">
        <v>192</v>
      </c>
      <c r="H60" s="2" t="s">
        <v>193</v>
      </c>
      <c r="M60" s="18">
        <f>COUNTA(B60:L60)</f>
        <v>5</v>
      </c>
      <c r="N60" s="19" t="str">
        <f t="shared" si="1"/>
        <v>Innovative</v>
      </c>
    </row>
    <row r="61" spans="1:14" ht="13.5">
      <c r="A61" s="2" t="s">
        <v>23</v>
      </c>
      <c r="B61" s="2" t="s">
        <v>86</v>
      </c>
      <c r="C61" s="2" t="s">
        <v>87</v>
      </c>
      <c r="D61" s="2" t="s">
        <v>88</v>
      </c>
      <c r="E61" s="2" t="s">
        <v>89</v>
      </c>
      <c r="F61" s="2" t="s">
        <v>194</v>
      </c>
      <c r="G61" s="2" t="s">
        <v>195</v>
      </c>
      <c r="H61" s="2"/>
      <c r="I61" s="8" t="s">
        <v>196</v>
      </c>
      <c r="M61" s="18">
        <f>COUNTA(B61:L61)</f>
        <v>7</v>
      </c>
      <c r="N61" s="19" t="str">
        <f t="shared" si="1"/>
        <v>PECL</v>
      </c>
    </row>
    <row r="62" spans="1:14" ht="13.5">
      <c r="A62" s="20" t="s">
        <v>24</v>
      </c>
      <c r="B62" s="2"/>
      <c r="C62" s="2"/>
      <c r="D62" s="2"/>
      <c r="E62" s="2"/>
      <c r="F62" s="2"/>
      <c r="G62" s="2"/>
      <c r="H62" s="2"/>
      <c r="N62" s="19" t="str">
        <f t="shared" si="1"/>
        <v>Area C5</v>
      </c>
    </row>
    <row r="63" spans="1:14" ht="13.5">
      <c r="A63" s="2" t="s">
        <v>25</v>
      </c>
      <c r="B63" s="2" t="s">
        <v>57</v>
      </c>
      <c r="C63" s="2" t="s">
        <v>58</v>
      </c>
      <c r="D63" s="2" t="s">
        <v>59</v>
      </c>
      <c r="E63" s="2" t="s">
        <v>60</v>
      </c>
      <c r="F63" s="2"/>
      <c r="G63" s="2"/>
      <c r="H63" s="2"/>
      <c r="I63" s="4" t="s">
        <v>61</v>
      </c>
      <c r="J63" s="4" t="s">
        <v>62</v>
      </c>
      <c r="K63" s="4" t="s">
        <v>63</v>
      </c>
      <c r="L63" s="4" t="s">
        <v>95</v>
      </c>
      <c r="M63" s="18">
        <f>COUNTA(B63:L63)</f>
        <v>8</v>
      </c>
      <c r="N63" s="19" t="str">
        <f t="shared" si="1"/>
        <v>FJU</v>
      </c>
    </row>
    <row r="64" spans="1:14" ht="13.5">
      <c r="A64" s="2" t="s">
        <v>27</v>
      </c>
      <c r="B64" s="10"/>
      <c r="C64" s="10"/>
      <c r="D64" s="10"/>
      <c r="E64" s="10"/>
      <c r="F64" s="10"/>
      <c r="G64" s="10"/>
      <c r="H64" s="10"/>
      <c r="I64" s="4"/>
      <c r="J64" s="4"/>
      <c r="K64" s="4"/>
      <c r="M64" s="18">
        <f>COUNTA(B64:L64)</f>
        <v>0</v>
      </c>
      <c r="N64" s="19" t="str">
        <f t="shared" si="1"/>
        <v>Formosa Trans-</v>
      </c>
    </row>
    <row r="65" spans="1:14" ht="13.5">
      <c r="A65" s="2" t="s">
        <v>197</v>
      </c>
      <c r="B65" s="2" t="s">
        <v>64</v>
      </c>
      <c r="C65" s="2"/>
      <c r="D65" s="2" t="s">
        <v>65</v>
      </c>
      <c r="E65" s="2" t="s">
        <v>67</v>
      </c>
      <c r="F65" s="9" t="s">
        <v>158</v>
      </c>
      <c r="G65" s="2" t="s">
        <v>66</v>
      </c>
      <c r="H65" s="2" t="s">
        <v>68</v>
      </c>
      <c r="I65" s="4"/>
      <c r="J65" s="4"/>
      <c r="K65" s="4"/>
      <c r="M65" s="18">
        <f>COUNTA(B65:L65)</f>
        <v>6</v>
      </c>
      <c r="N65" s="19" t="str">
        <f t="shared" si="1"/>
        <v>Galaxy</v>
      </c>
    </row>
    <row r="66" spans="1:14" ht="13.5">
      <c r="A66" s="2" t="s">
        <v>26</v>
      </c>
      <c r="B66" s="2" t="s">
        <v>69</v>
      </c>
      <c r="C66" s="2" t="s">
        <v>70</v>
      </c>
      <c r="D66" s="2"/>
      <c r="E66" s="2"/>
      <c r="F66" s="9" t="s">
        <v>157</v>
      </c>
      <c r="G66" s="2" t="s">
        <v>71</v>
      </c>
      <c r="H66" s="2" t="s">
        <v>72</v>
      </c>
      <c r="I66" s="4" t="s">
        <v>73</v>
      </c>
      <c r="J66" s="4" t="s">
        <v>198</v>
      </c>
      <c r="K66" s="4"/>
      <c r="M66" s="18">
        <f>COUNTA(B66:L66)</f>
        <v>7</v>
      </c>
      <c r="N66" s="19" t="str">
        <f t="shared" si="1"/>
        <v>Legacy</v>
      </c>
    </row>
    <row r="67" spans="1:14" ht="13.5">
      <c r="A67" s="2" t="s">
        <v>309</v>
      </c>
      <c r="B67" s="2"/>
      <c r="C67" s="2"/>
      <c r="D67" s="2"/>
      <c r="E67" s="2"/>
      <c r="F67" s="9"/>
      <c r="G67" s="2"/>
      <c r="H67" s="2"/>
      <c r="I67" s="4"/>
      <c r="J67" s="4"/>
      <c r="K67" s="4"/>
      <c r="N67" s="19" t="str">
        <f t="shared" si="1"/>
        <v>Division D</v>
      </c>
    </row>
    <row r="68" spans="1:14" ht="13.5">
      <c r="A68" s="2" t="s">
        <v>310</v>
      </c>
      <c r="B68" s="2"/>
      <c r="C68" s="2"/>
      <c r="D68" s="2"/>
      <c r="E68" s="2"/>
      <c r="F68" s="9"/>
      <c r="G68" s="2"/>
      <c r="H68" s="2"/>
      <c r="I68" s="4"/>
      <c r="J68" s="4"/>
      <c r="K68" s="4"/>
      <c r="N68" s="19" t="str">
        <f t="shared" si="1"/>
        <v>Area D1</v>
      </c>
    </row>
    <row r="69" spans="1:14" ht="13.5">
      <c r="A69" s="2" t="s">
        <v>311</v>
      </c>
      <c r="B69" s="2"/>
      <c r="C69" s="2"/>
      <c r="D69" s="2"/>
      <c r="E69" s="2"/>
      <c r="F69" s="9"/>
      <c r="G69" s="2"/>
      <c r="H69" s="2"/>
      <c r="I69" s="4"/>
      <c r="J69" s="4"/>
      <c r="K69" s="4"/>
      <c r="N69" s="19" t="str">
        <f t="shared" si="1"/>
        <v>Kaohsiung</v>
      </c>
    </row>
    <row r="70" spans="1:14" ht="13.5">
      <c r="A70" s="2" t="s">
        <v>312</v>
      </c>
      <c r="B70" s="2"/>
      <c r="C70" s="2"/>
      <c r="D70" s="2"/>
      <c r="E70" s="2"/>
      <c r="F70" s="9"/>
      <c r="G70" s="2"/>
      <c r="H70" s="2"/>
      <c r="I70" s="4"/>
      <c r="J70" s="4"/>
      <c r="K70" s="4"/>
      <c r="N70" s="19" t="str">
        <f t="shared" si="1"/>
        <v>ScienTech</v>
      </c>
    </row>
    <row r="71" spans="1:14" ht="13.5">
      <c r="A71" s="2" t="s">
        <v>313</v>
      </c>
      <c r="B71" s="2"/>
      <c r="C71" s="2"/>
      <c r="D71" s="2"/>
      <c r="E71" s="2"/>
      <c r="F71" s="9"/>
      <c r="G71" s="2"/>
      <c r="H71" s="2"/>
      <c r="I71" s="4"/>
      <c r="J71" s="4"/>
      <c r="K71" s="4"/>
      <c r="N71" s="19" t="str">
        <f t="shared" si="1"/>
        <v>PingTung</v>
      </c>
    </row>
    <row r="72" spans="1:14" ht="13.5">
      <c r="A72" s="2" t="s">
        <v>314</v>
      </c>
      <c r="B72" s="2"/>
      <c r="C72" s="2"/>
      <c r="D72" s="2"/>
      <c r="E72" s="2"/>
      <c r="F72" s="9"/>
      <c r="G72" s="2"/>
      <c r="H72" s="2"/>
      <c r="I72" s="4"/>
      <c r="J72" s="4"/>
      <c r="K72" s="4"/>
      <c r="N72" s="19" t="str">
        <f t="shared" si="1"/>
        <v>Tso Ying</v>
      </c>
    </row>
    <row r="73" spans="1:14" ht="13.5">
      <c r="A73" s="2" t="s">
        <v>315</v>
      </c>
      <c r="B73" s="2"/>
      <c r="C73" s="2"/>
      <c r="D73" s="2"/>
      <c r="E73" s="2"/>
      <c r="F73" s="9"/>
      <c r="G73" s="2"/>
      <c r="H73" s="2"/>
      <c r="I73" s="4"/>
      <c r="J73" s="4"/>
      <c r="K73" s="4"/>
      <c r="N73" s="19" t="str">
        <f t="shared" si="1"/>
        <v>Area D2</v>
      </c>
    </row>
    <row r="74" spans="1:14" ht="13.5">
      <c r="A74" s="2" t="s">
        <v>316</v>
      </c>
      <c r="B74" s="2"/>
      <c r="C74" s="2"/>
      <c r="D74" s="2"/>
      <c r="E74" s="2"/>
      <c r="F74" s="9"/>
      <c r="G74" s="2"/>
      <c r="H74" s="2"/>
      <c r="I74" s="4"/>
      <c r="J74" s="4"/>
      <c r="K74" s="4"/>
      <c r="N74" s="19" t="str">
        <f t="shared" si="1"/>
        <v>Tainan</v>
      </c>
    </row>
    <row r="75" spans="1:14" ht="13.5">
      <c r="A75" s="2" t="s">
        <v>318</v>
      </c>
      <c r="B75" s="2"/>
      <c r="C75" s="2"/>
      <c r="D75" s="2"/>
      <c r="E75" s="2"/>
      <c r="F75" s="9"/>
      <c r="G75" s="2"/>
      <c r="H75" s="2"/>
      <c r="I75" s="4"/>
      <c r="J75" s="4"/>
      <c r="K75" s="4"/>
      <c r="N75" s="19" t="str">
        <f t="shared" si="1"/>
        <v>Chia Yi</v>
      </c>
    </row>
    <row r="76" spans="1:14" ht="13.5">
      <c r="A76" s="2" t="s">
        <v>317</v>
      </c>
      <c r="B76" s="2"/>
      <c r="C76" s="2"/>
      <c r="D76" s="2"/>
      <c r="E76" s="2"/>
      <c r="F76" s="9"/>
      <c r="G76" s="2"/>
      <c r="H76" s="2"/>
      <c r="I76" s="4"/>
      <c r="J76" s="4"/>
      <c r="K76" s="4"/>
      <c r="N76" s="19" t="str">
        <f t="shared" si="1"/>
        <v>Red Hill</v>
      </c>
    </row>
    <row r="77" spans="1:14" ht="13.5">
      <c r="A77" s="2" t="s">
        <v>319</v>
      </c>
      <c r="B77" s="2"/>
      <c r="C77" s="2"/>
      <c r="D77" s="2"/>
      <c r="E77" s="2"/>
      <c r="F77" s="9"/>
      <c r="G77" s="2"/>
      <c r="H77" s="2"/>
      <c r="I77" s="4"/>
      <c r="J77" s="4"/>
      <c r="K77" s="4"/>
      <c r="N77" s="19" t="str">
        <f t="shared" si="1"/>
        <v>ALE Spectacular</v>
      </c>
    </row>
    <row r="78" spans="1:14" ht="13.5">
      <c r="A78" s="2" t="s">
        <v>320</v>
      </c>
      <c r="B78" s="2"/>
      <c r="C78" s="2"/>
      <c r="D78" s="2"/>
      <c r="E78" s="2"/>
      <c r="F78" s="9"/>
      <c r="G78" s="2"/>
      <c r="H78" s="2"/>
      <c r="I78" s="4"/>
      <c r="J78" s="4"/>
      <c r="K78" s="4"/>
      <c r="N78" s="19" t="str">
        <f t="shared" si="1"/>
        <v>Area D3</v>
      </c>
    </row>
    <row r="79" spans="1:14" ht="13.5">
      <c r="A79" s="2" t="s">
        <v>321</v>
      </c>
      <c r="B79" s="2"/>
      <c r="C79" s="2"/>
      <c r="D79" s="2"/>
      <c r="E79" s="2"/>
      <c r="F79" s="9"/>
      <c r="G79" s="2"/>
      <c r="H79" s="2"/>
      <c r="I79" s="4"/>
      <c r="J79" s="4"/>
      <c r="K79" s="4"/>
      <c r="N79" s="19" t="str">
        <f t="shared" si="1"/>
        <v>Elite</v>
      </c>
    </row>
    <row r="80" spans="1:14" ht="13.5">
      <c r="A80" s="2" t="s">
        <v>322</v>
      </c>
      <c r="B80" s="2"/>
      <c r="C80" s="2"/>
      <c r="D80" s="2"/>
      <c r="E80" s="2"/>
      <c r="F80" s="9"/>
      <c r="G80" s="2"/>
      <c r="H80" s="2"/>
      <c r="I80" s="4"/>
      <c r="J80" s="4"/>
      <c r="K80" s="4"/>
      <c r="N80" s="19" t="str">
        <f t="shared" si="1"/>
        <v>Top Gun</v>
      </c>
    </row>
    <row r="81" spans="1:14" ht="13.5">
      <c r="A81" s="2" t="s">
        <v>323</v>
      </c>
      <c r="B81" s="2"/>
      <c r="C81" s="2"/>
      <c r="D81" s="2"/>
      <c r="E81" s="2"/>
      <c r="F81" s="9"/>
      <c r="G81" s="2"/>
      <c r="H81" s="2"/>
      <c r="I81" s="4"/>
      <c r="J81" s="4"/>
      <c r="K81" s="4"/>
      <c r="N81" s="19" t="str">
        <f t="shared" si="1"/>
        <v>Yuan Shan</v>
      </c>
    </row>
    <row r="82" spans="1:14" ht="13.5">
      <c r="A82" s="2" t="s">
        <v>324</v>
      </c>
      <c r="B82" s="2"/>
      <c r="C82" s="2"/>
      <c r="D82" s="2"/>
      <c r="E82" s="2"/>
      <c r="F82" s="9"/>
      <c r="G82" s="2"/>
      <c r="H82" s="2"/>
      <c r="I82" s="4"/>
      <c r="J82" s="4"/>
      <c r="K82" s="4"/>
      <c r="N82" s="19" t="str">
        <f t="shared" si="1"/>
        <v>ALE Max</v>
      </c>
    </row>
    <row r="83" spans="1:14" ht="13.5">
      <c r="A83" s="2" t="s">
        <v>325</v>
      </c>
      <c r="B83" s="2"/>
      <c r="C83" s="2"/>
      <c r="D83" s="2"/>
      <c r="E83" s="2"/>
      <c r="F83" s="9"/>
      <c r="G83" s="2"/>
      <c r="H83" s="2"/>
      <c r="I83" s="4"/>
      <c r="J83" s="4"/>
      <c r="K83" s="4"/>
      <c r="N83" s="19" t="str">
        <f t="shared" si="1"/>
        <v>Division E</v>
      </c>
    </row>
    <row r="84" spans="1:14" ht="13.5">
      <c r="A84" s="2" t="s">
        <v>326</v>
      </c>
      <c r="B84" s="2"/>
      <c r="C84" s="2"/>
      <c r="D84" s="2"/>
      <c r="E84" s="2"/>
      <c r="F84" s="9"/>
      <c r="G84" s="2"/>
      <c r="H84" s="2"/>
      <c r="I84" s="4"/>
      <c r="J84" s="4"/>
      <c r="K84" s="4"/>
      <c r="N84" s="19" t="str">
        <f t="shared" si="1"/>
        <v>Area E1</v>
      </c>
    </row>
    <row r="85" spans="1:14" ht="13.5">
      <c r="A85" s="2" t="s">
        <v>327</v>
      </c>
      <c r="B85" s="2" t="s">
        <v>328</v>
      </c>
      <c r="C85" s="2" t="s">
        <v>329</v>
      </c>
      <c r="D85" s="2" t="s">
        <v>330</v>
      </c>
      <c r="E85" s="2" t="s">
        <v>331</v>
      </c>
      <c r="F85" s="9"/>
      <c r="G85" s="2"/>
      <c r="H85" s="2" t="s">
        <v>332</v>
      </c>
      <c r="I85" s="4">
        <v>5</v>
      </c>
      <c r="J85" s="4"/>
      <c r="K85" s="4"/>
      <c r="N85" s="19" t="str">
        <f t="shared" si="1"/>
        <v>Hsin Chu</v>
      </c>
    </row>
    <row r="86" spans="1:14" ht="13.5">
      <c r="A86" s="2" t="s">
        <v>333</v>
      </c>
      <c r="B86" s="2" t="s">
        <v>334</v>
      </c>
      <c r="C86" s="2" t="s">
        <v>335</v>
      </c>
      <c r="D86" s="2"/>
      <c r="E86" s="2" t="s">
        <v>336</v>
      </c>
      <c r="F86" s="9"/>
      <c r="G86" s="2" t="s">
        <v>337</v>
      </c>
      <c r="H86" s="2"/>
      <c r="I86" s="4">
        <v>4</v>
      </c>
      <c r="J86" s="4"/>
      <c r="K86" s="4"/>
      <c r="N86" s="19" t="str">
        <f t="shared" si="1"/>
        <v>Guan Xi</v>
      </c>
    </row>
    <row r="87" spans="1:14" ht="13.5">
      <c r="A87" s="2" t="s">
        <v>338</v>
      </c>
      <c r="B87" s="2"/>
      <c r="C87" s="2"/>
      <c r="D87" s="2"/>
      <c r="E87" s="2"/>
      <c r="F87" s="9"/>
      <c r="G87" s="2"/>
      <c r="H87" s="2"/>
      <c r="I87" s="4"/>
      <c r="J87" s="4"/>
      <c r="K87" s="4"/>
      <c r="N87" s="19" t="str">
        <f t="shared" si="1"/>
        <v>TSMC</v>
      </c>
    </row>
    <row r="88" spans="1:14" ht="13.5">
      <c r="A88" s="2" t="s">
        <v>339</v>
      </c>
      <c r="B88" s="2"/>
      <c r="C88" s="2"/>
      <c r="D88" s="2"/>
      <c r="E88" s="2"/>
      <c r="F88" s="9"/>
      <c r="G88" s="2"/>
      <c r="H88" s="2"/>
      <c r="I88" s="4"/>
      <c r="J88" s="4"/>
      <c r="K88" s="4"/>
      <c r="N88" s="19" t="str">
        <f t="shared" si="1"/>
        <v>Area E2</v>
      </c>
    </row>
    <row r="89" spans="1:14" ht="13.5">
      <c r="A89" s="2" t="s">
        <v>340</v>
      </c>
      <c r="B89" s="2" t="s">
        <v>341</v>
      </c>
      <c r="C89" s="2" t="s">
        <v>342</v>
      </c>
      <c r="D89" s="2"/>
      <c r="E89" s="2"/>
      <c r="F89" s="2" t="s">
        <v>343</v>
      </c>
      <c r="G89" s="2" t="s">
        <v>344</v>
      </c>
      <c r="H89" s="2"/>
      <c r="I89" s="4">
        <v>4</v>
      </c>
      <c r="J89" s="4"/>
      <c r="K89" s="4"/>
      <c r="N89" s="19" t="str">
        <f t="shared" si="1"/>
        <v>Sampo</v>
      </c>
    </row>
    <row r="90" spans="1:14" ht="13.5">
      <c r="A90" s="2" t="s">
        <v>345</v>
      </c>
      <c r="B90" s="2" t="s">
        <v>346</v>
      </c>
      <c r="C90" s="2" t="s">
        <v>347</v>
      </c>
      <c r="D90" s="2"/>
      <c r="E90" s="2" t="s">
        <v>348</v>
      </c>
      <c r="F90" s="9" t="s">
        <v>349</v>
      </c>
      <c r="G90" s="2"/>
      <c r="H90" s="2" t="s">
        <v>350</v>
      </c>
      <c r="I90" s="4">
        <v>5</v>
      </c>
      <c r="J90" s="4"/>
      <c r="K90" s="4"/>
      <c r="N90" s="19" t="str">
        <f t="shared" si="1"/>
        <v>Taoyuan</v>
      </c>
    </row>
    <row r="91" spans="1:14" ht="13.5">
      <c r="A91" s="2" t="s">
        <v>351</v>
      </c>
      <c r="B91" s="2" t="s">
        <v>352</v>
      </c>
      <c r="C91" s="2" t="s">
        <v>353</v>
      </c>
      <c r="D91" s="2" t="s">
        <v>354</v>
      </c>
      <c r="E91" s="2"/>
      <c r="F91" s="9"/>
      <c r="G91" s="2" t="s">
        <v>355</v>
      </c>
      <c r="H91" s="2"/>
      <c r="I91" s="4">
        <v>4</v>
      </c>
      <c r="J91" s="4"/>
      <c r="K91" s="4"/>
      <c r="N91" s="19" t="str">
        <f t="shared" si="1"/>
        <v>Chung Li</v>
      </c>
    </row>
    <row r="92" spans="1:14" ht="13.5">
      <c r="A92" s="2" t="s">
        <v>356</v>
      </c>
      <c r="B92" s="2"/>
      <c r="C92" s="2"/>
      <c r="D92" s="2"/>
      <c r="E92" s="2"/>
      <c r="F92" s="9"/>
      <c r="G92" s="2"/>
      <c r="H92" s="2"/>
      <c r="I92" s="4"/>
      <c r="J92" s="4"/>
      <c r="K92" s="4"/>
      <c r="N92" s="19" t="str">
        <f t="shared" si="1"/>
        <v>Area E3</v>
      </c>
    </row>
    <row r="93" spans="1:14" ht="13.5">
      <c r="A93" s="2" t="s">
        <v>357</v>
      </c>
      <c r="B93" s="2" t="s">
        <v>358</v>
      </c>
      <c r="C93" s="2" t="s">
        <v>359</v>
      </c>
      <c r="D93" s="2" t="s">
        <v>360</v>
      </c>
      <c r="E93" s="9" t="s">
        <v>361</v>
      </c>
      <c r="F93" s="1" t="s">
        <v>363</v>
      </c>
      <c r="G93" s="2" t="s">
        <v>362</v>
      </c>
      <c r="H93" s="2" t="s">
        <v>364</v>
      </c>
      <c r="I93" s="4">
        <v>7</v>
      </c>
      <c r="J93" s="4"/>
      <c r="K93" s="4"/>
      <c r="N93" s="19" t="str">
        <f t="shared" si="1"/>
        <v>YZU</v>
      </c>
    </row>
    <row r="94" spans="1:14" ht="13.5">
      <c r="A94" s="2" t="s">
        <v>365</v>
      </c>
      <c r="B94" s="2" t="s">
        <v>366</v>
      </c>
      <c r="C94" s="2" t="s">
        <v>367</v>
      </c>
      <c r="D94" s="2"/>
      <c r="E94" s="2" t="s">
        <v>368</v>
      </c>
      <c r="F94" s="9" t="s">
        <v>369</v>
      </c>
      <c r="G94" s="2" t="s">
        <v>370</v>
      </c>
      <c r="H94" s="2" t="s">
        <v>371</v>
      </c>
      <c r="I94" s="4">
        <v>6</v>
      </c>
      <c r="J94" s="4"/>
      <c r="K94" s="4"/>
      <c r="N94" s="19" t="str">
        <f t="shared" si="1"/>
        <v>Long Tan</v>
      </c>
    </row>
    <row r="95" spans="1:14" ht="13.5">
      <c r="A95" s="2" t="s">
        <v>372</v>
      </c>
      <c r="B95" s="2"/>
      <c r="C95" s="2"/>
      <c r="D95" s="2"/>
      <c r="E95" s="2"/>
      <c r="F95" s="9"/>
      <c r="G95" s="2"/>
      <c r="H95" s="2"/>
      <c r="I95" s="4"/>
      <c r="J95" s="4"/>
      <c r="K95" s="4"/>
      <c r="N95" s="19" t="str">
        <f t="shared" si="1"/>
        <v>Chang Gung</v>
      </c>
    </row>
    <row r="96" spans="1:14" ht="13.5">
      <c r="A96" s="21" t="s">
        <v>28</v>
      </c>
      <c r="B96" s="2"/>
      <c r="C96" s="2"/>
      <c r="D96" s="2"/>
      <c r="E96" s="2"/>
      <c r="F96" s="2"/>
      <c r="G96" s="2"/>
      <c r="H96" s="2"/>
      <c r="N96" s="19" t="str">
        <f t="shared" si="1"/>
        <v>Division F</v>
      </c>
    </row>
    <row r="97" spans="1:14" ht="13.5">
      <c r="A97" s="20" t="s">
        <v>199</v>
      </c>
      <c r="B97" s="2"/>
      <c r="C97" s="2"/>
      <c r="D97" s="2"/>
      <c r="E97" s="2"/>
      <c r="F97" s="2"/>
      <c r="G97" s="2"/>
      <c r="H97" s="2"/>
      <c r="N97" s="19" t="str">
        <f t="shared" si="1"/>
        <v>Area F1</v>
      </c>
    </row>
    <row r="98" spans="1:14" ht="15">
      <c r="A98" s="11" t="s">
        <v>200</v>
      </c>
      <c r="B98" s="11" t="s">
        <v>124</v>
      </c>
      <c r="C98" s="11" t="s">
        <v>128</v>
      </c>
      <c r="D98" s="11" t="s">
        <v>125</v>
      </c>
      <c r="E98" s="2"/>
      <c r="F98" s="11" t="s">
        <v>201</v>
      </c>
      <c r="G98" s="11" t="s">
        <v>126</v>
      </c>
      <c r="H98" s="11" t="s">
        <v>202</v>
      </c>
      <c r="I98" s="12" t="s">
        <v>127</v>
      </c>
      <c r="J98" s="12" t="s">
        <v>129</v>
      </c>
      <c r="M98" s="18">
        <f>COUNTA(B98:L98)</f>
        <v>8</v>
      </c>
      <c r="N98" s="19" t="str">
        <f t="shared" si="1"/>
        <v>喜洋洋</v>
      </c>
    </row>
    <row r="99" spans="1:14" ht="15">
      <c r="A99" s="11" t="s">
        <v>119</v>
      </c>
      <c r="B99" s="11" t="s">
        <v>120</v>
      </c>
      <c r="C99" s="11" t="s">
        <v>121</v>
      </c>
      <c r="D99" s="2"/>
      <c r="E99" s="2"/>
      <c r="F99" s="2"/>
      <c r="G99" s="11" t="s">
        <v>122</v>
      </c>
      <c r="H99" s="11" t="s">
        <v>123</v>
      </c>
      <c r="M99" s="18">
        <f>COUNTA(B99:L99)</f>
        <v>4</v>
      </c>
      <c r="N99" s="19" t="str">
        <f t="shared" si="1"/>
        <v>海藍藍</v>
      </c>
    </row>
    <row r="100" spans="1:14" ht="15">
      <c r="A100" s="11" t="s">
        <v>203</v>
      </c>
      <c r="B100" s="13" t="s">
        <v>42</v>
      </c>
      <c r="C100" s="13" t="s">
        <v>43</v>
      </c>
      <c r="D100" s="13" t="s">
        <v>44</v>
      </c>
      <c r="E100" s="13" t="s">
        <v>47</v>
      </c>
      <c r="F100" s="13" t="s">
        <v>45</v>
      </c>
      <c r="G100" s="13" t="s">
        <v>46</v>
      </c>
      <c r="H100" s="13" t="s">
        <v>48</v>
      </c>
      <c r="M100" s="18">
        <f>COUNTA(B100:L100)</f>
        <v>7</v>
      </c>
      <c r="N100" s="19" t="str">
        <f t="shared" si="1"/>
        <v>相見歡</v>
      </c>
    </row>
    <row r="101" spans="1:14" ht="15">
      <c r="A101" s="11" t="s">
        <v>96</v>
      </c>
      <c r="B101" s="11" t="s">
        <v>97</v>
      </c>
      <c r="C101" s="2"/>
      <c r="D101" s="11" t="s">
        <v>98</v>
      </c>
      <c r="E101" s="11" t="s">
        <v>100</v>
      </c>
      <c r="F101" s="2"/>
      <c r="G101" s="11" t="s">
        <v>99</v>
      </c>
      <c r="H101" s="11" t="s">
        <v>101</v>
      </c>
      <c r="M101" s="18">
        <f>COUNTA(B101:L101)</f>
        <v>5</v>
      </c>
      <c r="N101" s="19" t="str">
        <f t="shared" si="1"/>
        <v>青企</v>
      </c>
    </row>
    <row r="102" spans="1:14" ht="15">
      <c r="A102" s="11" t="s">
        <v>204</v>
      </c>
      <c r="B102" s="11" t="s">
        <v>130</v>
      </c>
      <c r="C102" s="14" t="s">
        <v>131</v>
      </c>
      <c r="D102" s="2"/>
      <c r="E102" s="2"/>
      <c r="F102" s="11" t="s">
        <v>205</v>
      </c>
      <c r="G102" s="2"/>
      <c r="H102" s="11" t="s">
        <v>206</v>
      </c>
      <c r="M102" s="18">
        <f>COUNTA(B102:L102)</f>
        <v>4</v>
      </c>
      <c r="N102" s="19" t="str">
        <f t="shared" si="1"/>
        <v>昇華</v>
      </c>
    </row>
    <row r="103" spans="1:14" ht="15">
      <c r="A103" s="11" t="s">
        <v>207</v>
      </c>
      <c r="B103" s="13" t="s">
        <v>49</v>
      </c>
      <c r="C103" s="15"/>
      <c r="D103" s="13" t="s">
        <v>50</v>
      </c>
      <c r="E103" s="13" t="s">
        <v>47</v>
      </c>
      <c r="F103" s="13" t="s">
        <v>51</v>
      </c>
      <c r="G103" s="13" t="s">
        <v>43</v>
      </c>
      <c r="H103" s="13" t="s">
        <v>52</v>
      </c>
      <c r="M103" s="18">
        <f>COUNTA(B103:L103)-2</f>
        <v>4</v>
      </c>
      <c r="N103" s="19" t="str">
        <f t="shared" si="1"/>
        <v>台灣客語</v>
      </c>
    </row>
    <row r="104" spans="1:14" ht="15">
      <c r="A104" s="11" t="s">
        <v>373</v>
      </c>
      <c r="B104" s="13"/>
      <c r="C104" s="15"/>
      <c r="D104" s="13"/>
      <c r="E104" s="13"/>
      <c r="F104" s="13"/>
      <c r="G104" s="13"/>
      <c r="H104" s="13"/>
      <c r="N104" s="19" t="str">
        <f t="shared" si="1"/>
        <v>Area F2</v>
      </c>
    </row>
    <row r="105" spans="1:8" ht="15">
      <c r="A105" s="11"/>
      <c r="B105" s="13"/>
      <c r="C105" s="15"/>
      <c r="D105" s="13"/>
      <c r="E105" s="13"/>
      <c r="F105" s="13"/>
      <c r="G105" s="13"/>
      <c r="H105" s="13"/>
    </row>
    <row r="106" spans="1:8" ht="15">
      <c r="A106" s="11"/>
      <c r="B106" s="13"/>
      <c r="C106" s="15"/>
      <c r="D106" s="13"/>
      <c r="E106" s="13"/>
      <c r="F106" s="13"/>
      <c r="G106" s="13"/>
      <c r="H106" s="13"/>
    </row>
    <row r="107" spans="1:8" ht="15">
      <c r="A107" s="11"/>
      <c r="B107" s="13"/>
      <c r="C107" s="15"/>
      <c r="D107" s="13"/>
      <c r="E107" s="13"/>
      <c r="F107" s="13"/>
      <c r="G107" s="13"/>
      <c r="H107" s="13"/>
    </row>
    <row r="108" spans="1:8" ht="15">
      <c r="A108" s="11"/>
      <c r="B108" s="13"/>
      <c r="C108" s="15"/>
      <c r="D108" s="13"/>
      <c r="E108" s="13"/>
      <c r="F108" s="13"/>
      <c r="G108" s="13"/>
      <c r="H108" s="13"/>
    </row>
    <row r="109" spans="1:14" ht="13.5">
      <c r="A109" s="20" t="s">
        <v>208</v>
      </c>
      <c r="B109" s="15"/>
      <c r="C109" s="15"/>
      <c r="D109" s="15"/>
      <c r="E109" s="15"/>
      <c r="F109" s="15"/>
      <c r="G109" s="15"/>
      <c r="H109" s="15"/>
      <c r="N109" s="19" t="str">
        <f t="shared" si="1"/>
        <v>Area F3</v>
      </c>
    </row>
    <row r="110" spans="1:14" ht="15">
      <c r="A110" s="11" t="s">
        <v>209</v>
      </c>
      <c r="B110" s="13" t="s">
        <v>210</v>
      </c>
      <c r="C110" s="13" t="s">
        <v>132</v>
      </c>
      <c r="D110" s="15"/>
      <c r="E110" s="13" t="s">
        <v>211</v>
      </c>
      <c r="F110" s="15"/>
      <c r="G110" s="15"/>
      <c r="H110" s="13" t="s">
        <v>212</v>
      </c>
      <c r="M110" s="18">
        <f>COUNTA(B110:L110)</f>
        <v>4</v>
      </c>
      <c r="N110" s="19" t="str">
        <f t="shared" si="1"/>
        <v>太平洋日語</v>
      </c>
    </row>
    <row r="111" spans="1:14" ht="15">
      <c r="A111" s="11" t="s">
        <v>213</v>
      </c>
      <c r="B111" s="13" t="s">
        <v>214</v>
      </c>
      <c r="C111" s="13" t="s">
        <v>215</v>
      </c>
      <c r="D111" s="13" t="s">
        <v>216</v>
      </c>
      <c r="E111" s="13" t="s">
        <v>218</v>
      </c>
      <c r="F111" s="13" t="s">
        <v>217</v>
      </c>
      <c r="G111" s="15"/>
      <c r="H111" s="13" t="s">
        <v>219</v>
      </c>
      <c r="M111" s="18">
        <f>COUNTA(B111:L111)</f>
        <v>6</v>
      </c>
      <c r="N111" s="19" t="str">
        <f t="shared" si="1"/>
        <v>平和日本語</v>
      </c>
    </row>
    <row r="112" spans="1:14" ht="15">
      <c r="A112" s="11" t="s">
        <v>220</v>
      </c>
      <c r="B112" s="13" t="s">
        <v>221</v>
      </c>
      <c r="C112" s="15"/>
      <c r="D112" s="15"/>
      <c r="E112" s="13" t="s">
        <v>222</v>
      </c>
      <c r="F112" s="15"/>
      <c r="G112" s="15"/>
      <c r="H112" s="13" t="s">
        <v>223</v>
      </c>
      <c r="I112" s="12" t="s">
        <v>224</v>
      </c>
      <c r="N112" s="19" t="str">
        <f t="shared" si="1"/>
        <v>成功日本語</v>
      </c>
    </row>
    <row r="113" spans="1:14" ht="15">
      <c r="A113" s="11" t="s">
        <v>133</v>
      </c>
      <c r="B113" s="11" t="s">
        <v>134</v>
      </c>
      <c r="C113" s="11" t="s">
        <v>135</v>
      </c>
      <c r="D113" s="11" t="s">
        <v>136</v>
      </c>
      <c r="E113" s="11" t="s">
        <v>139</v>
      </c>
      <c r="F113" s="11" t="s">
        <v>137</v>
      </c>
      <c r="G113" s="11" t="s">
        <v>138</v>
      </c>
      <c r="H113" s="16" t="s">
        <v>140</v>
      </c>
      <c r="N113" s="19" t="str">
        <f t="shared" si="1"/>
        <v>山川日本語</v>
      </c>
    </row>
    <row r="114" spans="1:14" ht="15">
      <c r="A114" s="17" t="s">
        <v>374</v>
      </c>
      <c r="B114" s="17"/>
      <c r="C114" s="17"/>
      <c r="D114" s="17"/>
      <c r="E114" s="17"/>
      <c r="F114" s="17"/>
      <c r="G114" s="17"/>
      <c r="H114" s="22"/>
      <c r="N114" s="19" t="str">
        <f t="shared" si="1"/>
        <v>Area F4</v>
      </c>
    </row>
    <row r="115" spans="1:8" ht="15">
      <c r="A115" s="17"/>
      <c r="B115" s="17"/>
      <c r="C115" s="17"/>
      <c r="D115" s="17"/>
      <c r="E115" s="17"/>
      <c r="F115" s="17"/>
      <c r="G115" s="17"/>
      <c r="H115" s="22"/>
    </row>
    <row r="116" spans="1:8" ht="15">
      <c r="A116" s="17"/>
      <c r="B116" s="17"/>
      <c r="C116" s="17"/>
      <c r="D116" s="17"/>
      <c r="E116" s="17"/>
      <c r="F116" s="17"/>
      <c r="G116" s="17"/>
      <c r="H116" s="22"/>
    </row>
    <row r="117" spans="1:8" ht="15">
      <c r="A117" s="17"/>
      <c r="B117" s="17"/>
      <c r="C117" s="17"/>
      <c r="D117" s="17"/>
      <c r="E117" s="17"/>
      <c r="F117" s="17"/>
      <c r="G117" s="17"/>
      <c r="H117" s="22"/>
    </row>
    <row r="118" spans="1:8" ht="13.5">
      <c r="A118" s="4"/>
      <c r="B118" s="4"/>
      <c r="C118" s="4"/>
      <c r="D118" s="4"/>
      <c r="E118" s="4"/>
      <c r="F118" s="4"/>
      <c r="G118" s="4"/>
      <c r="H118" s="4"/>
    </row>
    <row r="119" spans="1:14" ht="15">
      <c r="A119" s="4" t="s">
        <v>226</v>
      </c>
      <c r="B119" s="4" t="s">
        <v>141</v>
      </c>
      <c r="C119" s="12" t="s">
        <v>227</v>
      </c>
      <c r="D119" s="12" t="s">
        <v>228</v>
      </c>
      <c r="E119" s="12" t="s">
        <v>229</v>
      </c>
      <c r="F119" s="4" t="s">
        <v>142</v>
      </c>
      <c r="G119" s="17" t="s">
        <v>144</v>
      </c>
      <c r="H119" s="4" t="s">
        <v>147</v>
      </c>
      <c r="M119" s="18">
        <f>COUNTA(B119:L119)</f>
        <v>7</v>
      </c>
      <c r="N119" s="19" t="str">
        <f t="shared" si="1"/>
        <v>Trainers:</v>
      </c>
    </row>
    <row r="120" ht="13.5">
      <c r="A120" s="1" t="s">
        <v>143</v>
      </c>
    </row>
    <row r="121" ht="13.5">
      <c r="M121" s="18">
        <v>170</v>
      </c>
    </row>
  </sheetData>
  <printOptions/>
  <pageMargins left="0.3937007874015748" right="0" top="0.984251968503937" bottom="0.984251968503937" header="0.5118110236220472" footer="0.5118110236220472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Kao</dc:creator>
  <cp:keywords/>
  <dc:description/>
  <cp:lastModifiedBy>win</cp:lastModifiedBy>
  <cp:lastPrinted>2004-07-24T10:13:57Z</cp:lastPrinted>
  <dcterms:created xsi:type="dcterms:W3CDTF">2004-06-14T04:12:53Z</dcterms:created>
  <dcterms:modified xsi:type="dcterms:W3CDTF">2004-07-31T00:07:28Z</dcterms:modified>
  <cp:category/>
  <cp:version/>
  <cp:contentType/>
  <cp:contentStatus/>
</cp:coreProperties>
</file>